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5865" activeTab="3"/>
  </bookViews>
  <sheets>
    <sheet name="THÁNG 2" sheetId="1" r:id="rId1"/>
    <sheet name="THÁNG 3" sheetId="2" r:id="rId2"/>
    <sheet name="THÁNG 4" sheetId="3" r:id="rId3"/>
    <sheet name="THÁNG 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E22" i="4" s="1"/>
  <c r="E17" i="3" l="1"/>
  <c r="E18" i="3"/>
  <c r="E19" i="3" l="1"/>
  <c r="J21" i="2" l="1"/>
  <c r="E18" i="2" l="1"/>
  <c r="E19" i="2" s="1"/>
  <c r="E17" i="1" l="1"/>
  <c r="E18" i="1" l="1"/>
</calcChain>
</file>

<file path=xl/sharedStrings.xml><?xml version="1.0" encoding="utf-8"?>
<sst xmlns="http://schemas.openxmlformats.org/spreadsheetml/2006/main" count="124" uniqueCount="87">
  <si>
    <t>STT</t>
  </si>
  <si>
    <t>NGÀY</t>
  </si>
  <si>
    <t>LÝ DO</t>
  </si>
  <si>
    <t>SỐ LƯỢNG</t>
  </si>
  <si>
    <t>SỐ TIỀN</t>
  </si>
  <si>
    <t>GHI CHÚ</t>
  </si>
  <si>
    <t>ĐỔ XĂNG XE TERA100 TL XANH + PHÍ BOT</t>
  </si>
  <si>
    <t>CHI A. ĐANG ĐƯA CHÚ 6 BV</t>
  </si>
  <si>
    <t>13/2/2020</t>
  </si>
  <si>
    <t>14/2/2020</t>
  </si>
  <si>
    <t>ĐÓNG TIỀN ĐIỆN</t>
  </si>
  <si>
    <t>A. VŨ ĐÃI KHÁCH</t>
  </si>
  <si>
    <t>HÒA+QUÝ ĐI THỊ TRƯỜNG</t>
  </si>
  <si>
    <t>TIỀN ỨNG</t>
  </si>
  <si>
    <t>TIỀN ĐÃ DÙNG</t>
  </si>
  <si>
    <t>CÒN LẠI</t>
  </si>
  <si>
    <t>17/2/2020</t>
  </si>
  <si>
    <t>ĐỖ DẦU XE IZ65 TMB TRẮNG + PHÍ BOT</t>
  </si>
  <si>
    <t>18/2/2020</t>
  </si>
  <si>
    <t>ĐỖ DẦU XE IZ49 TMB TRẮNG + PHÍ BOT</t>
  </si>
  <si>
    <t>22/2/2020</t>
  </si>
  <si>
    <t>QUA BOT XE IZ49 TMB TRẮNG</t>
  </si>
  <si>
    <t>24/2/2020</t>
  </si>
  <si>
    <t>ĐỔ XĂNG XE N250SL TMB TRẮNG</t>
  </si>
  <si>
    <t>25/2/2020</t>
  </si>
  <si>
    <t xml:space="preserve">ĐỔ XĂNG XE DONGBEN TL TRẮNG + BOT </t>
  </si>
  <si>
    <t>BOT N250SL TMB TRẮNG + ĐỔ XĂNG XE TERA100 TL TRẮNG</t>
  </si>
  <si>
    <t>27/2/2020</t>
  </si>
  <si>
    <t>28/2/2020</t>
  </si>
  <si>
    <t xml:space="preserve">ĐỔ XĂNG XE DONGBEN TMB XANH NGỌC + BOT </t>
  </si>
  <si>
    <t>TIỀN BOT + ĐỔ XĂNG XE DONGBEN MB XANH NGỌC</t>
  </si>
  <si>
    <t>TIỀN BOT + ĐỔ XĂNG XE DONGBEN MB XANH DƯƠNG</t>
  </si>
  <si>
    <t>ĐƯA QUÂN NHẬN XE TERA100 TL XANH</t>
  </si>
  <si>
    <t>NHẬN THƯ ĐÔ THÀNH</t>
  </si>
  <si>
    <t>TIỀN NƯỚC CTY</t>
  </si>
  <si>
    <t>14/3/2020</t>
  </si>
  <si>
    <t>TIỀN ĐIỆN CTY</t>
  </si>
  <si>
    <t>BOT+XĂNG XE DONGBEN MB XANH DƯƠNG</t>
  </si>
  <si>
    <t>BOT+XĂNG XE DONGBEN TL XANH DƯƠNG +TERA100</t>
  </si>
  <si>
    <t>26/3/2020</t>
  </si>
  <si>
    <t>TIỀN MUA VẬT TƯ CTY TRƯỜNG VŨ CÁI TẮC</t>
  </si>
  <si>
    <t>TIỀN ĐƯA CHÚ 6 BV</t>
  </si>
  <si>
    <t>22/3/2020</t>
  </si>
  <si>
    <t>TIỀN BOT XE IZ65 MB XANH</t>
  </si>
  <si>
    <t>27/3/2020</t>
  </si>
  <si>
    <t>TIỀN ĐỔ XĂNG XE IZ49 TRẮNG + 2 DONGBEN + BOT</t>
  </si>
  <si>
    <t>28/3/2020</t>
  </si>
  <si>
    <t>TIỀN GHẾ + ĂN CƠM+DẦU XE ISUZU</t>
  </si>
  <si>
    <t>TIỀN ĐỔ XĂNG XE DONGBEN TL XANH + Q20</t>
  </si>
  <si>
    <t>TIÊN PHOTO + HỢP</t>
  </si>
  <si>
    <t xml:space="preserve">TIỀN NƯỚC </t>
  </si>
  <si>
    <t>TIỀN WIFI</t>
  </si>
  <si>
    <t>QUỸ CTY THÊM</t>
  </si>
  <si>
    <t>TIÊN SŨA MÁY LẠNH</t>
  </si>
  <si>
    <t>13/4/2020</t>
  </si>
  <si>
    <t>TIỀN XĂNG + BOT XE SRM930 + Q20</t>
  </si>
  <si>
    <t>TIỀN CÔNG TÁC XE K01S SÓC TRĂNG</t>
  </si>
  <si>
    <t>TIỀN XĂNG + BOT XE N250</t>
  </si>
  <si>
    <t>14/4/2020</t>
  </si>
  <si>
    <t>TIỀN XĂNG + BOT XE IZ49 CHASSI</t>
  </si>
  <si>
    <t>18/4/2020</t>
  </si>
  <si>
    <t>TIỀN ĐIỆN TRƯỜNG TIẾN</t>
  </si>
  <si>
    <t>22/4/2020</t>
  </si>
  <si>
    <t>TIỀN NƯỚC CÁI TẮC</t>
  </si>
  <si>
    <t>TIỀN MUA DỤNG CỤ HẬU GIANG</t>
  </si>
  <si>
    <t>TIỀN CHÚ 6 MUA KHÓA + XỊT KIẾN</t>
  </si>
  <si>
    <t>28/4/2020</t>
  </si>
  <si>
    <t>TIỀN DẦU + BOT IZ65 1817</t>
  </si>
  <si>
    <t>TIỀN BOT XE IZ65 1762 + Q20</t>
  </si>
  <si>
    <t>TIỀN XĂNG + BOT TERA100 + IZ49 0933</t>
  </si>
  <si>
    <t>TỀN XĂNG + BOT K01S + IZ65 2433</t>
  </si>
  <si>
    <t>TIỀN CHÚ 6 + RÁC</t>
  </si>
  <si>
    <t>TIỀN XĂNG + BOT DONGBEN XANH NGỌC</t>
  </si>
  <si>
    <t>TIỀN XĂNG + BOT DONGBEN XANH DƯƠNG</t>
  </si>
  <si>
    <t>TIỀN BOT + XĂNG XE DONGBEN 9237</t>
  </si>
  <si>
    <t>TIỀN BOT + XĂNG XE DONGBEN 9236 + K01S</t>
  </si>
  <si>
    <t>15/5/2020</t>
  </si>
  <si>
    <t>TIỀN THỊ TRƯỜNG</t>
  </si>
  <si>
    <t>18/5/2020</t>
  </si>
  <si>
    <t>TIỀN NƯỚC TRƯỜNG TIẾN</t>
  </si>
  <si>
    <t>24/5/2020</t>
  </si>
  <si>
    <t>TIỀN XĂNG + BOT DONGBEN 9189 XANH DƯƠNG</t>
  </si>
  <si>
    <t>TIỀN XĂNG + BOT XE IZ65</t>
  </si>
  <si>
    <t>TIỀN XĂNG + BOT TERA100 + IZ65</t>
  </si>
  <si>
    <t>TIỀN QUẠT + Ổ ĐIỆN</t>
  </si>
  <si>
    <t>TIỀN DĐIỆN THÁNG 5</t>
  </si>
  <si>
    <t>TIỀN XĂNG + BOT SRM XANH + IZ65 2374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</si>
</sst>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2" fillId="0" borderId="1" xfId="0" applyFont="1" applyBorder="1"/>
    <xf numFmtId="43" fontId="0" fillId="0" borderId="0" xfId="0" applyNumberForma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2" xfId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8" sqref="E18"/>
    </sheetView>
  </sheetViews>
  <sheetFormatPr defaultRowHeight="15" x14ac:dyDescent="0.25"/>
  <cols>
    <col min="1" max="1" width="4.42578125" customWidth="1"/>
    <col min="2" max="2" width="9.7109375" bestFit="1" customWidth="1"/>
    <col min="3" max="3" width="63.140625" bestFit="1" customWidth="1"/>
    <col min="4" max="4" width="17" customWidth="1"/>
    <col min="5" max="5" width="19.7109375" customWidth="1"/>
    <col min="6" max="6" width="18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1">
        <v>1</v>
      </c>
      <c r="B2" s="2">
        <v>44106</v>
      </c>
      <c r="C2" s="5" t="s">
        <v>6</v>
      </c>
      <c r="D2" s="1"/>
      <c r="E2" s="4">
        <v>130000</v>
      </c>
      <c r="F2" s="1"/>
    </row>
    <row r="3" spans="1:6" x14ac:dyDescent="0.25">
      <c r="A3" s="1">
        <v>2</v>
      </c>
      <c r="B3" s="2">
        <v>44106</v>
      </c>
      <c r="C3" s="5" t="s">
        <v>7</v>
      </c>
      <c r="D3" s="1"/>
      <c r="E3" s="4">
        <v>1000000</v>
      </c>
      <c r="F3" s="1"/>
    </row>
    <row r="4" spans="1:6" x14ac:dyDescent="0.25">
      <c r="A4" s="1">
        <v>3</v>
      </c>
      <c r="B4" s="2">
        <v>44167</v>
      </c>
      <c r="C4" s="5" t="s">
        <v>12</v>
      </c>
      <c r="D4" s="1"/>
      <c r="E4" s="4">
        <v>200000</v>
      </c>
      <c r="F4" s="1"/>
    </row>
    <row r="5" spans="1:6" x14ac:dyDescent="0.25">
      <c r="A5" s="1">
        <v>4</v>
      </c>
      <c r="B5" s="1" t="s">
        <v>8</v>
      </c>
      <c r="C5" s="5" t="s">
        <v>10</v>
      </c>
      <c r="D5" s="1"/>
      <c r="E5" s="4">
        <v>593000</v>
      </c>
      <c r="F5" s="1"/>
    </row>
    <row r="6" spans="1:6" x14ac:dyDescent="0.25">
      <c r="A6" s="1">
        <v>5</v>
      </c>
      <c r="B6" s="1" t="s">
        <v>9</v>
      </c>
      <c r="C6" s="5" t="s">
        <v>11</v>
      </c>
      <c r="D6" s="1"/>
      <c r="E6" s="4">
        <v>30000</v>
      </c>
      <c r="F6" s="1"/>
    </row>
    <row r="7" spans="1:6" x14ac:dyDescent="0.25">
      <c r="A7" s="1">
        <v>6</v>
      </c>
      <c r="B7" s="1" t="s">
        <v>16</v>
      </c>
      <c r="C7" s="5" t="s">
        <v>17</v>
      </c>
      <c r="D7" s="1"/>
      <c r="E7" s="4">
        <v>145000</v>
      </c>
      <c r="F7" s="1"/>
    </row>
    <row r="8" spans="1:6" x14ac:dyDescent="0.25">
      <c r="A8" s="1">
        <v>7</v>
      </c>
      <c r="B8" s="1" t="s">
        <v>18</v>
      </c>
      <c r="C8" s="5" t="s">
        <v>19</v>
      </c>
      <c r="D8" s="1"/>
      <c r="E8" s="4">
        <v>145000</v>
      </c>
      <c r="F8" s="1"/>
    </row>
    <row r="9" spans="1:6" x14ac:dyDescent="0.25">
      <c r="A9" s="1">
        <v>8</v>
      </c>
      <c r="B9" s="1" t="s">
        <v>20</v>
      </c>
      <c r="C9" s="5" t="s">
        <v>21</v>
      </c>
      <c r="D9" s="1"/>
      <c r="E9" s="4">
        <v>45000</v>
      </c>
      <c r="F9" s="1"/>
    </row>
    <row r="10" spans="1:6" x14ac:dyDescent="0.25">
      <c r="A10" s="1">
        <v>9</v>
      </c>
      <c r="B10" s="1" t="s">
        <v>22</v>
      </c>
      <c r="C10" s="5" t="s">
        <v>6</v>
      </c>
      <c r="D10" s="1"/>
      <c r="E10" s="4">
        <v>130000</v>
      </c>
      <c r="F10" s="1"/>
    </row>
    <row r="11" spans="1:6" x14ac:dyDescent="0.25">
      <c r="A11" s="1">
        <v>10</v>
      </c>
      <c r="B11" s="1" t="s">
        <v>22</v>
      </c>
      <c r="C11" s="5" t="s">
        <v>23</v>
      </c>
      <c r="D11" s="1"/>
      <c r="E11" s="4">
        <v>200000</v>
      </c>
      <c r="F11" s="1"/>
    </row>
    <row r="12" spans="1:6" x14ac:dyDescent="0.25">
      <c r="A12" s="1">
        <v>11</v>
      </c>
      <c r="B12" s="1" t="s">
        <v>22</v>
      </c>
      <c r="C12" s="5" t="s">
        <v>26</v>
      </c>
      <c r="D12" s="1"/>
      <c r="E12" s="4">
        <v>130000</v>
      </c>
      <c r="F12" s="1"/>
    </row>
    <row r="13" spans="1:6" x14ac:dyDescent="0.25">
      <c r="A13" s="1">
        <v>12</v>
      </c>
      <c r="B13" s="1" t="s">
        <v>24</v>
      </c>
      <c r="C13" s="5" t="s">
        <v>25</v>
      </c>
      <c r="D13" s="1"/>
      <c r="E13" s="4">
        <v>130000</v>
      </c>
      <c r="F13" s="1"/>
    </row>
    <row r="14" spans="1:6" x14ac:dyDescent="0.25">
      <c r="A14" s="1">
        <v>13</v>
      </c>
      <c r="B14" s="1" t="s">
        <v>27</v>
      </c>
      <c r="C14" s="5" t="s">
        <v>25</v>
      </c>
      <c r="D14" s="1"/>
      <c r="E14" s="4">
        <v>130000</v>
      </c>
      <c r="F14" s="7"/>
    </row>
    <row r="15" spans="1:6" x14ac:dyDescent="0.25">
      <c r="A15" s="1">
        <v>14</v>
      </c>
      <c r="B15" s="1" t="s">
        <v>28</v>
      </c>
      <c r="C15" s="5" t="s">
        <v>29</v>
      </c>
      <c r="D15" s="1"/>
      <c r="E15" s="4">
        <v>130000</v>
      </c>
      <c r="F15" s="7"/>
    </row>
    <row r="16" spans="1:6" x14ac:dyDescent="0.25">
      <c r="A16" s="13" t="s">
        <v>13</v>
      </c>
      <c r="B16" s="13"/>
      <c r="C16" s="1"/>
      <c r="D16" s="1"/>
      <c r="E16" s="4">
        <v>10000000</v>
      </c>
    </row>
    <row r="17" spans="1:6" x14ac:dyDescent="0.25">
      <c r="A17" s="13" t="s">
        <v>14</v>
      </c>
      <c r="B17" s="13"/>
      <c r="C17" s="1"/>
      <c r="D17" s="1"/>
      <c r="E17" s="4">
        <f>SUM(E2:E15)</f>
        <v>3138000</v>
      </c>
    </row>
    <row r="18" spans="1:6" x14ac:dyDescent="0.25">
      <c r="A18" s="13" t="s">
        <v>15</v>
      </c>
      <c r="B18" s="13"/>
      <c r="C18" s="1"/>
      <c r="D18" s="1"/>
      <c r="E18" s="4">
        <f>E16-E17</f>
        <v>6862000</v>
      </c>
    </row>
    <row r="20" spans="1:6" x14ac:dyDescent="0.25">
      <c r="F20" s="6"/>
    </row>
  </sheetData>
  <mergeCells count="3">
    <mergeCell ref="A16:B16"/>
    <mergeCell ref="A17:B17"/>
    <mergeCell ref="A18:B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F19"/>
    </sheetView>
  </sheetViews>
  <sheetFormatPr defaultRowHeight="15" x14ac:dyDescent="0.25"/>
  <cols>
    <col min="1" max="1" width="4" bestFit="1" customWidth="1"/>
    <col min="2" max="2" width="9.7109375" bestFit="1" customWidth="1"/>
    <col min="3" max="3" width="63.140625" bestFit="1" customWidth="1"/>
    <col min="4" max="4" width="10.42578125" bestFit="1" customWidth="1"/>
    <col min="5" max="5" width="14.28515625" bestFit="1" customWidth="1"/>
    <col min="6" max="6" width="8.28515625" bestFit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x14ac:dyDescent="0.25">
      <c r="A2" s="1">
        <v>1</v>
      </c>
      <c r="B2" s="2">
        <v>43833</v>
      </c>
      <c r="C2" s="5" t="s">
        <v>30</v>
      </c>
      <c r="D2" s="1"/>
      <c r="E2" s="4">
        <v>130000</v>
      </c>
      <c r="F2" s="1"/>
    </row>
    <row r="3" spans="1:6" x14ac:dyDescent="0.25">
      <c r="A3" s="1">
        <v>2</v>
      </c>
      <c r="B3" s="2">
        <v>43864</v>
      </c>
      <c r="C3" s="5" t="s">
        <v>31</v>
      </c>
      <c r="D3" s="1"/>
      <c r="E3" s="4">
        <v>130000</v>
      </c>
      <c r="F3" s="1"/>
    </row>
    <row r="4" spans="1:6" x14ac:dyDescent="0.25">
      <c r="A4" s="1">
        <v>3</v>
      </c>
      <c r="B4" s="2">
        <v>43864</v>
      </c>
      <c r="C4" s="5" t="s">
        <v>32</v>
      </c>
      <c r="D4" s="1"/>
      <c r="E4" s="4">
        <v>500000</v>
      </c>
      <c r="F4" s="1"/>
    </row>
    <row r="5" spans="1:6" x14ac:dyDescent="0.25">
      <c r="A5" s="1">
        <v>4</v>
      </c>
      <c r="B5" s="2">
        <v>43864</v>
      </c>
      <c r="C5" s="5" t="s">
        <v>33</v>
      </c>
      <c r="D5" s="1"/>
      <c r="E5" s="4">
        <v>13000</v>
      </c>
      <c r="F5" s="1"/>
    </row>
    <row r="6" spans="1:6" x14ac:dyDescent="0.25">
      <c r="A6" s="1">
        <v>5</v>
      </c>
      <c r="B6" s="2">
        <v>43924</v>
      </c>
      <c r="C6" s="5" t="s">
        <v>34</v>
      </c>
      <c r="D6" s="1"/>
      <c r="E6" s="4">
        <v>691000</v>
      </c>
      <c r="F6" s="1"/>
    </row>
    <row r="7" spans="1:6" x14ac:dyDescent="0.25">
      <c r="A7" s="1">
        <v>6</v>
      </c>
      <c r="B7" s="2">
        <v>44107</v>
      </c>
      <c r="C7" s="5" t="s">
        <v>37</v>
      </c>
      <c r="D7" s="1"/>
      <c r="E7" s="4">
        <v>130000</v>
      </c>
      <c r="F7" s="1"/>
    </row>
    <row r="8" spans="1:6" x14ac:dyDescent="0.25">
      <c r="A8" s="1">
        <v>7</v>
      </c>
      <c r="B8" s="2">
        <v>44168</v>
      </c>
      <c r="C8" s="5" t="s">
        <v>38</v>
      </c>
      <c r="D8" s="1"/>
      <c r="E8" s="4">
        <v>160000</v>
      </c>
      <c r="F8" s="1"/>
    </row>
    <row r="9" spans="1:6" x14ac:dyDescent="0.25">
      <c r="A9" s="1">
        <v>8</v>
      </c>
      <c r="B9" s="1" t="s">
        <v>35</v>
      </c>
      <c r="C9" s="5" t="s">
        <v>36</v>
      </c>
      <c r="D9" s="1"/>
      <c r="E9" s="4">
        <v>528000</v>
      </c>
      <c r="F9" s="1"/>
    </row>
    <row r="10" spans="1:6" x14ac:dyDescent="0.25">
      <c r="A10" s="1">
        <v>9</v>
      </c>
      <c r="B10" s="1" t="s">
        <v>42</v>
      </c>
      <c r="C10" s="5" t="s">
        <v>43</v>
      </c>
      <c r="D10" s="1"/>
      <c r="E10" s="4">
        <v>45000</v>
      </c>
      <c r="F10" s="1"/>
    </row>
    <row r="11" spans="1:6" x14ac:dyDescent="0.25">
      <c r="A11" s="1">
        <v>10</v>
      </c>
      <c r="B11" s="1"/>
      <c r="C11" s="5"/>
      <c r="D11" s="1"/>
      <c r="E11" s="4"/>
      <c r="F11" s="1"/>
    </row>
    <row r="12" spans="1:6" x14ac:dyDescent="0.25">
      <c r="A12" s="1">
        <v>11</v>
      </c>
      <c r="B12" s="1" t="s">
        <v>39</v>
      </c>
      <c r="C12" s="5" t="s">
        <v>40</v>
      </c>
      <c r="D12" s="1"/>
      <c r="E12" s="4">
        <v>627000</v>
      </c>
      <c r="F12" s="1"/>
    </row>
    <row r="13" spans="1:6" x14ac:dyDescent="0.25">
      <c r="A13" s="1">
        <v>12</v>
      </c>
      <c r="B13" s="1" t="s">
        <v>39</v>
      </c>
      <c r="C13" s="5" t="s">
        <v>41</v>
      </c>
      <c r="D13" s="1"/>
      <c r="E13" s="4">
        <v>813000</v>
      </c>
      <c r="F13" s="1"/>
    </row>
    <row r="14" spans="1:6" x14ac:dyDescent="0.25">
      <c r="A14" s="1">
        <v>13</v>
      </c>
      <c r="B14" s="1" t="s">
        <v>44</v>
      </c>
      <c r="C14" s="5" t="s">
        <v>45</v>
      </c>
      <c r="D14" s="1"/>
      <c r="E14" s="4">
        <v>375000</v>
      </c>
      <c r="F14" s="7"/>
    </row>
    <row r="15" spans="1:6" x14ac:dyDescent="0.25">
      <c r="A15" s="1">
        <v>14</v>
      </c>
      <c r="B15" s="1" t="s">
        <v>46</v>
      </c>
      <c r="C15" s="5" t="s">
        <v>48</v>
      </c>
      <c r="D15" s="1"/>
      <c r="E15" s="4">
        <v>200000</v>
      </c>
      <c r="F15" s="7"/>
    </row>
    <row r="16" spans="1:6" x14ac:dyDescent="0.25">
      <c r="A16" s="1">
        <v>15</v>
      </c>
      <c r="B16" s="1" t="s">
        <v>46</v>
      </c>
      <c r="C16" s="5" t="s">
        <v>47</v>
      </c>
      <c r="D16" s="1"/>
      <c r="E16" s="4">
        <v>1340000</v>
      </c>
      <c r="F16" s="7"/>
    </row>
    <row r="17" spans="1:10" x14ac:dyDescent="0.25">
      <c r="A17" s="13" t="s">
        <v>13</v>
      </c>
      <c r="B17" s="13"/>
      <c r="C17" s="1"/>
      <c r="D17" s="1"/>
      <c r="E17" s="4">
        <v>6862000</v>
      </c>
    </row>
    <row r="18" spans="1:10" x14ac:dyDescent="0.25">
      <c r="A18" s="13" t="s">
        <v>14</v>
      </c>
      <c r="B18" s="13"/>
      <c r="C18" s="1"/>
      <c r="D18" s="1"/>
      <c r="E18" s="4">
        <f>SUM(E2:E16)</f>
        <v>5682000</v>
      </c>
    </row>
    <row r="19" spans="1:10" x14ac:dyDescent="0.25">
      <c r="A19" s="13" t="s">
        <v>15</v>
      </c>
      <c r="B19" s="13"/>
      <c r="C19" s="1"/>
      <c r="D19" s="1"/>
      <c r="E19" s="4">
        <f>E17-E18</f>
        <v>1180000</v>
      </c>
    </row>
    <row r="21" spans="1:10" x14ac:dyDescent="0.25">
      <c r="J21">
        <f>190+780+370</f>
        <v>1340</v>
      </c>
    </row>
  </sheetData>
  <mergeCells count="3">
    <mergeCell ref="A17:B17"/>
    <mergeCell ref="A18:B18"/>
    <mergeCell ref="A19:B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5" sqref="B15"/>
    </sheetView>
  </sheetViews>
  <sheetFormatPr defaultRowHeight="15" x14ac:dyDescent="0.25"/>
  <cols>
    <col min="1" max="1" width="4" bestFit="1" customWidth="1"/>
    <col min="2" max="2" width="9.7109375" bestFit="1" customWidth="1"/>
    <col min="3" max="3" width="57.5703125" bestFit="1" customWidth="1"/>
    <col min="4" max="4" width="10.42578125" bestFit="1" customWidth="1"/>
    <col min="5" max="5" width="14" bestFit="1" customWidth="1"/>
    <col min="6" max="6" width="17.5703125" customWidth="1"/>
  </cols>
  <sheetData>
    <row r="1" spans="1:6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x14ac:dyDescent="0.25">
      <c r="A2" s="1">
        <v>1</v>
      </c>
      <c r="B2" s="2">
        <v>43833</v>
      </c>
      <c r="C2" s="5" t="s">
        <v>49</v>
      </c>
      <c r="D2" s="1"/>
      <c r="E2" s="4">
        <v>220000</v>
      </c>
      <c r="F2" s="1"/>
    </row>
    <row r="3" spans="1:6" x14ac:dyDescent="0.25">
      <c r="A3" s="1">
        <v>2</v>
      </c>
      <c r="B3" s="2">
        <v>43894</v>
      </c>
      <c r="C3" s="5" t="s">
        <v>50</v>
      </c>
      <c r="D3" s="1"/>
      <c r="E3" s="4">
        <v>100000</v>
      </c>
      <c r="F3" s="1"/>
    </row>
    <row r="4" spans="1:6" x14ac:dyDescent="0.25">
      <c r="A4" s="1">
        <v>3</v>
      </c>
      <c r="B4" s="2">
        <v>44108</v>
      </c>
      <c r="C4" s="5" t="s">
        <v>51</v>
      </c>
      <c r="D4" s="1"/>
      <c r="E4" s="4">
        <v>1314000</v>
      </c>
      <c r="F4" s="1"/>
    </row>
    <row r="5" spans="1:6" x14ac:dyDescent="0.25">
      <c r="A5" s="1">
        <v>4</v>
      </c>
      <c r="B5" s="2">
        <v>44139</v>
      </c>
      <c r="C5" s="5" t="s">
        <v>52</v>
      </c>
      <c r="D5" s="1"/>
      <c r="F5" s="4">
        <v>5000000</v>
      </c>
    </row>
    <row r="6" spans="1:6" x14ac:dyDescent="0.25">
      <c r="A6" s="1">
        <v>5</v>
      </c>
      <c r="B6" s="2">
        <v>44139</v>
      </c>
      <c r="C6" s="5" t="s">
        <v>53</v>
      </c>
      <c r="D6" s="1"/>
      <c r="E6" s="4">
        <v>1200000</v>
      </c>
      <c r="F6" s="1"/>
    </row>
    <row r="7" spans="1:6" x14ac:dyDescent="0.25">
      <c r="A7" s="1">
        <v>6</v>
      </c>
      <c r="B7" s="2" t="s">
        <v>54</v>
      </c>
      <c r="C7" s="5" t="s">
        <v>55</v>
      </c>
      <c r="D7" s="1"/>
      <c r="E7" s="4">
        <v>260000</v>
      </c>
      <c r="F7" s="1"/>
    </row>
    <row r="8" spans="1:6" x14ac:dyDescent="0.25">
      <c r="A8" s="1">
        <v>7</v>
      </c>
      <c r="B8" s="2">
        <v>43955</v>
      </c>
      <c r="C8" s="5" t="s">
        <v>56</v>
      </c>
      <c r="D8" s="1"/>
      <c r="E8" s="4">
        <v>450000</v>
      </c>
      <c r="F8" s="1"/>
    </row>
    <row r="9" spans="1:6" x14ac:dyDescent="0.25">
      <c r="A9" s="1">
        <v>8</v>
      </c>
      <c r="B9" s="1" t="s">
        <v>54</v>
      </c>
      <c r="C9" s="5" t="s">
        <v>57</v>
      </c>
      <c r="D9" s="1"/>
      <c r="E9" s="4">
        <v>130000</v>
      </c>
      <c r="F9" s="1"/>
    </row>
    <row r="10" spans="1:6" x14ac:dyDescent="0.25">
      <c r="A10" s="1">
        <v>9</v>
      </c>
      <c r="B10" s="1" t="s">
        <v>58</v>
      </c>
      <c r="C10" s="5" t="s">
        <v>59</v>
      </c>
      <c r="D10" s="1"/>
      <c r="E10" s="4">
        <v>130000</v>
      </c>
      <c r="F10" s="1"/>
    </row>
    <row r="11" spans="1:6" x14ac:dyDescent="0.25">
      <c r="A11" s="1">
        <v>10</v>
      </c>
      <c r="B11" s="1" t="s">
        <v>60</v>
      </c>
      <c r="C11" s="5" t="s">
        <v>61</v>
      </c>
      <c r="D11" s="1"/>
      <c r="E11" s="4">
        <v>550000</v>
      </c>
      <c r="F11" s="1"/>
    </row>
    <row r="12" spans="1:6" x14ac:dyDescent="0.25">
      <c r="A12" s="1">
        <v>11</v>
      </c>
      <c r="B12" s="1" t="s">
        <v>62</v>
      </c>
      <c r="C12" s="5" t="s">
        <v>63</v>
      </c>
      <c r="D12" s="1"/>
      <c r="E12" s="4">
        <v>610000</v>
      </c>
      <c r="F12" s="1"/>
    </row>
    <row r="13" spans="1:6" x14ac:dyDescent="0.25">
      <c r="A13" s="1">
        <v>12</v>
      </c>
      <c r="B13" s="1" t="s">
        <v>62</v>
      </c>
      <c r="C13" s="5" t="s">
        <v>64</v>
      </c>
      <c r="D13" s="1"/>
      <c r="E13" s="4">
        <v>115000</v>
      </c>
      <c r="F13" s="1"/>
    </row>
    <row r="14" spans="1:6" x14ac:dyDescent="0.25">
      <c r="A14" s="1">
        <v>13</v>
      </c>
      <c r="B14" s="1" t="s">
        <v>62</v>
      </c>
      <c r="C14" s="5" t="s">
        <v>65</v>
      </c>
      <c r="D14" s="1"/>
      <c r="E14" s="4">
        <v>46000</v>
      </c>
      <c r="F14" s="7"/>
    </row>
    <row r="15" spans="1:6" x14ac:dyDescent="0.25">
      <c r="A15" s="1">
        <v>14</v>
      </c>
      <c r="B15" s="1"/>
      <c r="C15" s="5"/>
      <c r="D15" s="1"/>
      <c r="E15" s="4"/>
      <c r="F15" s="7"/>
    </row>
    <row r="16" spans="1:6" x14ac:dyDescent="0.25">
      <c r="A16" s="1">
        <v>15</v>
      </c>
      <c r="B16" s="1"/>
      <c r="C16" s="5"/>
      <c r="D16" s="1"/>
      <c r="E16" s="4"/>
      <c r="F16" s="7"/>
    </row>
    <row r="17" spans="1:5" x14ac:dyDescent="0.25">
      <c r="A17" s="13" t="s">
        <v>13</v>
      </c>
      <c r="B17" s="13"/>
      <c r="C17" s="1"/>
      <c r="D17" s="1"/>
      <c r="E17" s="4">
        <f>(1180000+5000000)</f>
        <v>6180000</v>
      </c>
    </row>
    <row r="18" spans="1:5" x14ac:dyDescent="0.25">
      <c r="A18" s="13" t="s">
        <v>14</v>
      </c>
      <c r="B18" s="13"/>
      <c r="C18" s="1"/>
      <c r="D18" s="1"/>
      <c r="E18" s="4">
        <f>(SUM(E2:E16))</f>
        <v>5125000</v>
      </c>
    </row>
    <row r="19" spans="1:5" x14ac:dyDescent="0.25">
      <c r="A19" s="13" t="s">
        <v>15</v>
      </c>
      <c r="B19" s="13"/>
      <c r="C19" s="1"/>
      <c r="D19" s="1"/>
      <c r="E19" s="4">
        <f>E17-E18</f>
        <v>1055000</v>
      </c>
    </row>
  </sheetData>
  <mergeCells count="3">
    <mergeCell ref="A17:B17"/>
    <mergeCell ref="A18:B18"/>
    <mergeCell ref="A19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9" sqref="E19"/>
    </sheetView>
  </sheetViews>
  <sheetFormatPr defaultRowHeight="15" x14ac:dyDescent="0.25"/>
  <cols>
    <col min="1" max="1" width="4" bestFit="1" customWidth="1"/>
    <col min="2" max="2" width="9.7109375" bestFit="1" customWidth="1"/>
    <col min="3" max="3" width="51.140625" bestFit="1" customWidth="1"/>
    <col min="4" max="4" width="10.42578125" bestFit="1" customWidth="1"/>
    <col min="5" max="5" width="14" bestFit="1" customWidth="1"/>
    <col min="6" max="6" width="13.28515625" bestFit="1" customWidth="1"/>
  </cols>
  <sheetData>
    <row r="1" spans="1:6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5">
      <c r="A2" s="1">
        <v>1</v>
      </c>
      <c r="B2" s="2" t="s">
        <v>66</v>
      </c>
      <c r="C2" s="5" t="s">
        <v>67</v>
      </c>
      <c r="D2" s="1"/>
      <c r="E2" s="4">
        <v>145000</v>
      </c>
      <c r="F2" s="1">
        <v>5000000</v>
      </c>
    </row>
    <row r="3" spans="1:6" x14ac:dyDescent="0.25">
      <c r="A3" s="1">
        <v>2</v>
      </c>
      <c r="B3" s="2">
        <v>43835</v>
      </c>
      <c r="C3" s="5" t="s">
        <v>68</v>
      </c>
      <c r="D3" s="1"/>
      <c r="E3" s="4">
        <v>75000</v>
      </c>
      <c r="F3" s="1"/>
    </row>
    <row r="4" spans="1:6" x14ac:dyDescent="0.25">
      <c r="A4" s="1">
        <v>3</v>
      </c>
      <c r="B4" s="2">
        <v>43987</v>
      </c>
      <c r="C4" s="5" t="s">
        <v>69</v>
      </c>
      <c r="D4" s="1"/>
      <c r="E4" s="4">
        <v>275000</v>
      </c>
      <c r="F4" s="1"/>
    </row>
    <row r="5" spans="1:6" x14ac:dyDescent="0.25">
      <c r="A5" s="1">
        <v>4</v>
      </c>
      <c r="B5" s="2">
        <v>44017</v>
      </c>
      <c r="C5" s="5" t="s">
        <v>70</v>
      </c>
      <c r="D5" s="1"/>
      <c r="E5" s="11">
        <v>275000</v>
      </c>
      <c r="F5" s="4"/>
    </row>
    <row r="6" spans="1:6" x14ac:dyDescent="0.25">
      <c r="A6" s="1">
        <v>5</v>
      </c>
      <c r="B6" s="2">
        <v>44048</v>
      </c>
      <c r="C6" s="5" t="s">
        <v>73</v>
      </c>
      <c r="D6" s="1"/>
      <c r="E6" s="4">
        <v>260000</v>
      </c>
      <c r="F6" s="1"/>
    </row>
    <row r="7" spans="1:6" x14ac:dyDescent="0.25">
      <c r="A7" s="1">
        <v>6</v>
      </c>
      <c r="B7" s="2">
        <v>44048</v>
      </c>
      <c r="C7" s="5" t="s">
        <v>71</v>
      </c>
      <c r="D7" s="1"/>
      <c r="E7" s="4">
        <v>550000</v>
      </c>
      <c r="F7" s="1"/>
    </row>
    <row r="8" spans="1:6" x14ac:dyDescent="0.25">
      <c r="A8" s="1">
        <v>7</v>
      </c>
      <c r="B8" s="2">
        <v>44140</v>
      </c>
      <c r="C8" s="5" t="s">
        <v>72</v>
      </c>
      <c r="D8" s="1"/>
      <c r="E8" s="4">
        <v>260000</v>
      </c>
      <c r="F8" s="1"/>
    </row>
    <row r="9" spans="1:6" x14ac:dyDescent="0.25">
      <c r="A9" s="1">
        <v>8</v>
      </c>
      <c r="B9" s="2">
        <v>44170</v>
      </c>
      <c r="C9" s="5" t="s">
        <v>74</v>
      </c>
      <c r="D9" s="1"/>
      <c r="E9" s="4">
        <v>130000</v>
      </c>
      <c r="F9" s="1"/>
    </row>
    <row r="10" spans="1:6" x14ac:dyDescent="0.25">
      <c r="A10" s="1">
        <v>9</v>
      </c>
      <c r="B10" s="2">
        <v>44170</v>
      </c>
      <c r="C10" s="5" t="s">
        <v>75</v>
      </c>
      <c r="D10" s="1"/>
      <c r="E10" s="4">
        <v>260000</v>
      </c>
      <c r="F10" s="1"/>
    </row>
    <row r="11" spans="1:6" x14ac:dyDescent="0.25">
      <c r="A11" s="1">
        <v>10</v>
      </c>
      <c r="B11" s="1" t="s">
        <v>76</v>
      </c>
      <c r="C11" s="5" t="s">
        <v>77</v>
      </c>
      <c r="D11" s="1"/>
      <c r="E11" s="4">
        <v>1000000</v>
      </c>
      <c r="F11" s="1"/>
    </row>
    <row r="12" spans="1:6" x14ac:dyDescent="0.25">
      <c r="A12" s="1">
        <v>11</v>
      </c>
      <c r="B12" s="1" t="s">
        <v>78</v>
      </c>
      <c r="C12" s="5" t="s">
        <v>79</v>
      </c>
      <c r="D12" s="1"/>
      <c r="E12" s="4">
        <v>96000</v>
      </c>
      <c r="F12" s="1"/>
    </row>
    <row r="13" spans="1:6" x14ac:dyDescent="0.25">
      <c r="A13" s="1">
        <v>12</v>
      </c>
      <c r="B13" s="1" t="s">
        <v>80</v>
      </c>
      <c r="C13" s="5" t="s">
        <v>81</v>
      </c>
      <c r="D13" s="1"/>
      <c r="E13" s="4">
        <v>130000</v>
      </c>
      <c r="F13" s="1"/>
    </row>
    <row r="14" spans="1:6" x14ac:dyDescent="0.25">
      <c r="A14" s="1">
        <v>13</v>
      </c>
      <c r="B14" s="2">
        <v>43836</v>
      </c>
      <c r="C14" s="5" t="s">
        <v>82</v>
      </c>
      <c r="D14" s="1"/>
      <c r="E14" s="4">
        <v>170000</v>
      </c>
      <c r="F14" s="7"/>
    </row>
    <row r="15" spans="1:6" x14ac:dyDescent="0.25">
      <c r="A15" s="1">
        <v>14</v>
      </c>
      <c r="B15" s="1"/>
      <c r="C15" s="5" t="s">
        <v>83</v>
      </c>
      <c r="D15" s="1"/>
      <c r="E15" s="4">
        <v>275000</v>
      </c>
      <c r="F15" s="7"/>
    </row>
    <row r="16" spans="1:6" x14ac:dyDescent="0.25">
      <c r="A16" s="1">
        <v>15</v>
      </c>
      <c r="B16" s="1"/>
      <c r="C16" s="5" t="s">
        <v>71</v>
      </c>
      <c r="D16" s="1"/>
      <c r="E16" s="4">
        <v>540000</v>
      </c>
      <c r="F16" s="7"/>
    </row>
    <row r="17" spans="1:6" x14ac:dyDescent="0.25">
      <c r="A17" s="1">
        <v>16</v>
      </c>
      <c r="B17" s="1"/>
      <c r="C17" s="5" t="s">
        <v>85</v>
      </c>
      <c r="D17" s="1"/>
      <c r="E17" s="4">
        <v>507000</v>
      </c>
      <c r="F17" s="7"/>
    </row>
    <row r="18" spans="1:6" x14ac:dyDescent="0.25">
      <c r="A18" s="1">
        <v>17</v>
      </c>
      <c r="B18" s="1"/>
      <c r="C18" s="5" t="s">
        <v>86</v>
      </c>
      <c r="D18" s="1"/>
      <c r="E18" s="4">
        <v>260000</v>
      </c>
      <c r="F18" s="7"/>
    </row>
    <row r="19" spans="1:6" x14ac:dyDescent="0.25">
      <c r="A19" s="1">
        <v>18</v>
      </c>
      <c r="B19" s="1"/>
      <c r="C19" s="5" t="s">
        <v>84</v>
      </c>
      <c r="D19" s="1"/>
      <c r="E19" s="4">
        <v>420000</v>
      </c>
      <c r="F19" s="7"/>
    </row>
    <row r="20" spans="1:6" x14ac:dyDescent="0.25">
      <c r="A20" s="1"/>
      <c r="B20" s="12"/>
      <c r="C20" s="1"/>
      <c r="D20" s="1"/>
      <c r="E20" s="4">
        <v>6055000</v>
      </c>
    </row>
    <row r="21" spans="1:6" x14ac:dyDescent="0.25">
      <c r="A21" s="1"/>
      <c r="B21" s="12"/>
      <c r="C21" s="1"/>
      <c r="D21" s="1"/>
      <c r="E21" s="4">
        <f>(SUM(E2:E19))</f>
        <v>5628000</v>
      </c>
    </row>
    <row r="22" spans="1:6" x14ac:dyDescent="0.25">
      <c r="A22" s="1"/>
      <c r="B22" s="12"/>
      <c r="C22" s="1"/>
      <c r="D22" s="1"/>
      <c r="E22" s="4">
        <f>E20-E21</f>
        <v>427000</v>
      </c>
    </row>
    <row r="23" spans="1:6" x14ac:dyDescent="0.25">
      <c r="A23" s="12" t="s">
        <v>13</v>
      </c>
    </row>
    <row r="24" spans="1:6" x14ac:dyDescent="0.25">
      <c r="A24" s="12" t="s">
        <v>14</v>
      </c>
    </row>
    <row r="25" spans="1:6" x14ac:dyDescent="0.25">
      <c r="A25" s="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THÁNG 2</vt:lpstr>
      <vt:lpstr>THÁNG 3</vt:lpstr>
      <vt:lpstr>THÁNG 4</vt:lpstr>
      <vt:lpstr>THÁNG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2020-02-15T07:33:14Z</dcterms:created>
  <dcterms:modified xsi:type="dcterms:W3CDTF">2020-06-15T08:54:41Z</dcterms:modified>
</cp:coreProperties>
</file>